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ожение 3" sheetId="1" r:id="rId1"/>
  </sheets>
  <definedNames>
    <definedName name="_xlnm.Print_Titles" localSheetId="0">'Приложение 3'!$8:$9</definedName>
    <definedName name="_xlnm.Print_Area" localSheetId="0">'Приложение 3'!$A$1:$E$63</definedName>
  </definedNames>
  <calcPr fullCalcOnLoad="1"/>
</workbook>
</file>

<file path=xl/sharedStrings.xml><?xml version="1.0" encoding="utf-8"?>
<sst xmlns="http://schemas.openxmlformats.org/spreadsheetml/2006/main" count="127" uniqueCount="107">
  <si>
    <t xml:space="preserve">Сумма </t>
  </si>
  <si>
    <t>1 01 00000 00 0000 000</t>
  </si>
  <si>
    <t>1 01 02000 01 0000 110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</si>
  <si>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</si>
  <si>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</si>
  <si>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</si>
  <si>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</si>
  <si>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</si>
  <si>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</si>
  <si>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1 05 03000 01 0000 110</t>
  </si>
  <si>
    <t>Единый сельскохозяйственный налог</t>
  </si>
  <si>
    <t>1 06 00000 00 0000 000</t>
  </si>
  <si>
    <t>1 06 01030 10 0000 110</t>
  </si>
  <si>
    <t>1 06 06000 00 0000 110</t>
  </si>
  <si>
    <t>Земельный налог</t>
  </si>
  <si>
    <t>1 11 00000 00 0000 000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</si>
  <si>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</si>
  <si>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</si>
  <si>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1 11 05025 10 0000 120</t>
  </si>
  <si>
    <t>1 13 00000 00 0000 000</t>
  </si>
  <si>
    <t>1 14 00000 00 0000 000</t>
  </si>
  <si>
    <t>1 17 05050 10 0000 180</t>
  </si>
  <si>
    <t>2 00 00000 00 0000 000</t>
  </si>
  <si>
    <t xml:space="preserve"> 2 02 00000 00 0000 000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</si>
  <si>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</si>
  <si>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</si>
  <si>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</si>
  <si>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</si>
  <si>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</si>
  <si>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Код главы администратора*</t>
  </si>
  <si>
    <t>000</t>
  </si>
  <si>
    <t>1 11 05026 10 0000 120</t>
  </si>
  <si>
    <t xml:space="preserve">Доходы, получаемые  в  виде 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</si>
  <si>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</si>
  <si>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</t>
  </si>
  <si>
    <t>1 14 06000 00 0000 430</t>
  </si>
  <si>
    <t>1 14 06025 10 0000 430</t>
  </si>
  <si>
    <t>1 11 05013 10 0000 120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</si>
  <si>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</si>
  <si>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</si>
  <si>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1 03 02000 01 0000 110</t>
  </si>
  <si>
    <t>Акцизы по подакцизным товарам (продукции), производимые на территории РФ</t>
  </si>
  <si>
    <t>1 09 04053 10 0000 110</t>
  </si>
  <si>
    <t xml:space="preserve"> </t>
  </si>
  <si>
    <t>НАЛОГОВЫЕ ДОХОДЫ</t>
  </si>
  <si>
    <t>НЕНАЛОГОВЫЕ ДОХОДЫ</t>
  </si>
  <si>
    <t>ДОХОДЫ</t>
  </si>
  <si>
    <t>НАЛОГОВЫЕ И НЕНАЛОГОВЫЕ ДОХОДЫ</t>
  </si>
  <si>
    <t>1 06 06033 10 0000 110</t>
  </si>
  <si>
    <t>1 06 06043 10 0000 110</t>
  </si>
  <si>
    <t>801</t>
  </si>
  <si>
    <t>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</si>
  <si>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</si>
  <si>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1 13 02065 10 0000 130</t>
  </si>
  <si>
    <t>Изменения (+;-)</t>
  </si>
  <si>
    <t>Приложение 6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</si>
  <si>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</si>
  <si>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</si>
  <si>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</si>
  <si>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участию в организации деятельности по сбору (в том числе раздельному сбору), транспортированию и утилизации несанкционированных свалок в границах муниципального образования в соответствии с заключенными соглашениями в рамках подпрограммы "Управление муниципальными финансами МО "Майминский район"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</si>
  <si>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дорог местного значения в соответствии с заключенными соглашениями в рамках подпрограммы "Управление муниципальными финансами МО "Майминский район"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</si>
  <si>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</si>
  <si>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</si>
  <si>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</si>
  <si>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ДОХОДЫ ОТ ИСПОЛЬЗОВАНИЯ ИМУЩЕСТВА, НАХОДЯЩЕГОСЯ В ГОСУДАРСТВЕННОЙ И МУНИЦИПАЛЬНОЙ СОБСТВЕННОСТИ
</t>
  </si>
  <si>
    <t>НАЛОГИ НА ИМУЩЕСТВО</t>
  </si>
  <si>
    <t xml:space="preserve">НАЛОГИ НА СОВОКУПНЫЙ ДОХОД
</t>
  </si>
  <si>
    <t xml:space="preserve">НАЛОГИ НА ПРИБЫЛЬ, ДОХОДЫ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</si>
  <si>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</si>
  <si>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ДОХОДЫ ОТ ОКАЗАНИЯ ПЛАТНЫХ УСЛУГ (РАБОТ) И КОМПЕНСАЦИИ ЗАТРАТ ГОСУДАРСТВА
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</si>
  <si>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</si>
  <si>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ДОХОДЫ ОТ ПРОДАЖИ МАТЕРИАЛЬНЫХ И НЕМАТЕРИАЛЬНЫХ АКТИВОВ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</si>
  <si>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</si>
  <si>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</si>
  <si>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</si>
  <si>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</si>
  <si>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</si>
  <si>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 xml:space="preserve"> 2 02 10000 00 0000 150</t>
  </si>
  <si>
    <t xml:space="preserve"> 2 02 15001 00 0000 150</t>
  </si>
  <si>
    <t xml:space="preserve">Дотация на выравнивание бюджетной обеспеченности поселений </t>
  </si>
  <si>
    <t xml:space="preserve"> 2 02 15001 10 0000 150</t>
  </si>
  <si>
    <t xml:space="preserve"> 2 02 40000 00 0000 150</t>
  </si>
  <si>
    <t xml:space="preserve"> 2 02 40014 00 0000 150</t>
  </si>
  <si>
    <t>2 02 40014 10 0000 150</t>
  </si>
  <si>
    <t>Объем поступлений доходов в бюджет МО "Майминское сельское поселение" Майминского района Республики Алтай в 2020 году</t>
  </si>
  <si>
    <t>Субсидии бюджетам бюджетной системы Российской Федерации (межбюджетные субсидии)</t>
  </si>
  <si>
    <t xml:space="preserve"> 2 02 20000 00 0000 150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</si>
  <si>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</si>
  <si>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</si>
  <si>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</si>
  <si>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</si>
  <si>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2 02 25576 00 0000 150</t>
  </si>
  <si>
    <t>2 02 25576 10 0000 150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</si>
  <si>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</si>
  <si>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сельских поселений на обеспечение комплексного развития сельских территорий
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</si>
  <si>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«27» декабря 2019 года N 31-2</t>
  </si>
  <si>
    <t>1 16 00000 00 0000 000</t>
  </si>
  <si>
    <t xml:space="preserve">ШТРАФЫ, САНКЦИИ, ВОЗМЕЩЕНИЕ УЩЕРБА
</t>
  </si>
  <si>
    <t>1 16 10031 10 0000 140</t>
  </si>
  <si>
    <t>1 16 10000 00 0000 140</t>
  </si>
  <si>
    <t xml:space="preserve">Платежи в целях возмещения причиненного ущерба (убытков)
</t>
  </si>
  <si>
    <t xml:space="preserve">Возмещение ущерба при возникновении страховых случаев, когда выгодоприобретателями выступают получатели средств бюджета сельского поселения
</t>
  </si>
  <si>
    <t xml:space="preserve">БЕЗВОЗМЕЗДНЫЕ ПОСТУПЛЕНИЯ
</t>
  </si>
  <si>
    <t>Межбюджетные трансферты, передаваемые бюджетам сельских поселений из бюджетов муниципальных районов на осуществление деятельности в сфере градостроительства (оплата договоров на оказание услуг по утверждению генеральных планов и по разграничению территориальных зон)</t>
  </si>
  <si>
    <t>Приложение 2</t>
  </si>
  <si>
    <t>Межбюджетные трансферты, передаваемые бюджетам поселений на решение вопросов местного значения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</si>
  <si>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"25" мая 2020 года N 34-4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</si>
</sst>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_р_."/>
    <numFmt numFmtId="178" formatCode="0.000"/>
    <numFmt numFmtId="179" formatCode="#,##0.000"/>
    <numFmt numFmtId="180" formatCode="0.0"/>
    <numFmt numFmtId="181" formatCode="_-* #,##0.0_р_._-;\-* #,##0.0_р_._-;_-* &quot;-&quot;??_р_._-;_-@_-"/>
    <numFmt numFmtId="182" formatCode="0.00000"/>
    <numFmt numFmtId="183" formatCode="#,##0.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0" borderId="0">
      <alignment vertical="top"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justify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183" fontId="26" fillId="0" borderId="13" xfId="0" applyNumberFormat="1" applyFont="1" applyBorder="1" applyAlignment="1">
      <alignment horizontal="center" vertical="center" wrapText="1"/>
    </xf>
    <xf numFmtId="183" fontId="30" fillId="0" borderId="0" xfId="0" applyNumberFormat="1" applyFont="1" applyAlignment="1">
      <alignment horizontal="center" vertical="center" wrapText="1"/>
    </xf>
    <xf numFmtId="183" fontId="26" fillId="0" borderId="1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justify"/>
    </xf>
    <xf numFmtId="0" fontId="25" fillId="0" borderId="10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justify"/>
    </xf>
    <xf numFmtId="0" fontId="3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/>
    </xf>
    <xf numFmtId="0" fontId="30" fillId="0" borderId="13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3.00390625" style="0" customWidth="1"/>
    <col min="2" max="2" width="33.375" style="1" customWidth="1"/>
    <col min="3" max="3" width="53.75390625" style="1" customWidth="1"/>
    <col min="4" max="4" width="23.375" style="1" customWidth="1"/>
    <col min="5" max="5" width="24.125" style="1" customWidth="1"/>
  </cols>
  <sheetData>
    <row r="1" spans="2:6" s="3" customFormat="1" ht="13.5" customHeight="1">
      <c r="B1" s="2"/>
      <c r="C1" s="29"/>
      <c r="D1" s="39" t="s">
        <v>104</v>
      </c>
      <c r="E1" s="39"/>
      <c r="F1" s="6"/>
    </row>
    <row r="2" spans="2:6" s="3" customFormat="1" ht="54.75" customHeight="1">
      <c r="B2" s="2"/>
      <c r="C2" s="28"/>
      <c r="D2" s="40" t="s">
        <v>106</v>
      </c>
      <c r="E2" s="40"/>
      <c r="F2" s="6"/>
    </row>
    <row r="3" spans="2:6" s="3" customFormat="1" ht="22.5" customHeight="1">
      <c r="B3" s="2"/>
      <c r="C3" s="28"/>
      <c r="D3" s="37"/>
      <c r="E3" s="37"/>
      <c r="F3" s="6"/>
    </row>
    <row r="4" spans="2:6" s="3" customFormat="1" ht="13.5" customHeight="1">
      <c r="B4" s="2"/>
      <c r="C4" s="29"/>
      <c r="D4" s="39" t="s">
        <v>55</v>
      </c>
      <c r="E4" s="39"/>
      <c r="F4" s="6"/>
    </row>
    <row r="5" spans="2:6" s="3" customFormat="1" ht="57" customHeight="1">
      <c r="B5" s="2"/>
      <c r="C5" s="28"/>
      <c r="D5" s="40" t="s">
        <v>95</v>
      </c>
      <c r="E5" s="40"/>
      <c r="F5" s="6"/>
    </row>
    <row r="6" spans="1:6" s="3" customFormat="1" ht="41.25" customHeight="1">
      <c r="A6" s="44" t="s">
        <v>84</v>
      </c>
      <c r="B6" s="45"/>
      <c r="C6" s="45"/>
      <c r="D6" s="45"/>
      <c r="E6" s="45"/>
      <c r="F6" s="25"/>
    </row>
    <row r="7" spans="1:5" s="3" customFormat="1" ht="18.75">
      <c r="A7" s="14"/>
      <c r="B7" s="15"/>
      <c r="C7" s="15"/>
      <c r="D7" s="26"/>
      <c r="E7" s="16" t="s">
        <v>7</v>
      </c>
    </row>
    <row r="8" spans="1:5" s="3" customFormat="1" ht="56.25">
      <c r="A8" s="8" t="s">
        <v>29</v>
      </c>
      <c r="B8" s="8" t="s">
        <v>5</v>
      </c>
      <c r="C8" s="8" t="s">
        <v>6</v>
      </c>
      <c r="D8" s="27" t="s">
        <v>54</v>
      </c>
      <c r="E8" s="8" t="s">
        <v>0</v>
      </c>
    </row>
    <row r="9" spans="1:5" s="3" customFormat="1" ht="18.75">
      <c r="A9" s="8">
        <v>1</v>
      </c>
      <c r="B9" s="8">
        <v>2</v>
      </c>
      <c r="C9" s="8">
        <v>3</v>
      </c>
      <c r="D9" s="38">
        <v>4</v>
      </c>
      <c r="E9" s="8">
        <v>5</v>
      </c>
    </row>
    <row r="10" spans="1:5" s="3" customFormat="1" ht="18">
      <c r="A10" s="46" t="s">
        <v>46</v>
      </c>
      <c r="B10" s="47"/>
      <c r="C10" s="47"/>
      <c r="D10" s="47"/>
      <c r="E10" s="48"/>
    </row>
    <row r="11" spans="1:5" s="3" customFormat="1" ht="18.75" hidden="1">
      <c r="A11" s="10"/>
      <c r="B11" s="11"/>
      <c r="C11" s="11"/>
      <c r="D11" s="11"/>
      <c r="E11" s="11"/>
    </row>
    <row r="12" spans="1:5" s="3" customFormat="1" ht="37.5">
      <c r="A12" s="10"/>
      <c r="B12" s="11"/>
      <c r="C12" s="17" t="s">
        <v>47</v>
      </c>
      <c r="D12" s="30"/>
      <c r="E12" s="30">
        <f>E13+E26</f>
        <v>33498.246</v>
      </c>
    </row>
    <row r="13" spans="1:5" s="3" customFormat="1" ht="18.75">
      <c r="A13" s="10"/>
      <c r="B13" s="11"/>
      <c r="C13" s="17" t="s">
        <v>44</v>
      </c>
      <c r="D13" s="30"/>
      <c r="E13" s="30">
        <f>E14+E17+E19+E24</f>
        <v>27393.4</v>
      </c>
    </row>
    <row r="14" spans="1:5" s="3" customFormat="1" ht="21.75" customHeight="1">
      <c r="A14" s="8">
        <v>182</v>
      </c>
      <c r="B14" s="8" t="s">
        <v>1</v>
      </c>
      <c r="C14" s="17" t="s">
        <v>67</v>
      </c>
      <c r="D14" s="30"/>
      <c r="E14" s="30">
        <f>E15+E16</f>
        <v>5678</v>
      </c>
    </row>
    <row r="15" spans="1:5" s="3" customFormat="1" ht="18.75">
      <c r="A15" s="11">
        <v>182</v>
      </c>
      <c r="B15" s="11" t="s">
        <v>2</v>
      </c>
      <c r="C15" s="18" t="s">
        <v>3</v>
      </c>
      <c r="D15" s="31"/>
      <c r="E15" s="31">
        <v>5678</v>
      </c>
    </row>
    <row r="16" spans="1:5" s="3" customFormat="1" ht="56.25" hidden="1">
      <c r="A16" s="19" t="s">
        <v>30</v>
      </c>
      <c r="B16" s="11" t="s">
        <v>40</v>
      </c>
      <c r="C16" s="18" t="s">
        <v>41</v>
      </c>
      <c r="D16" s="31"/>
      <c r="E16" s="31">
        <v>0</v>
      </c>
    </row>
    <row r="17" spans="1:5" s="4" customFormat="1" ht="35.25" customHeight="1">
      <c r="A17" s="8">
        <v>182</v>
      </c>
      <c r="B17" s="8" t="s">
        <v>8</v>
      </c>
      <c r="C17" s="17" t="s">
        <v>66</v>
      </c>
      <c r="D17" s="30"/>
      <c r="E17" s="30">
        <f>E18</f>
        <v>201.4</v>
      </c>
    </row>
    <row r="18" spans="1:5" s="3" customFormat="1" ht="18.75">
      <c r="A18" s="11">
        <v>182</v>
      </c>
      <c r="B18" s="11" t="s">
        <v>9</v>
      </c>
      <c r="C18" s="18" t="s">
        <v>10</v>
      </c>
      <c r="D18" s="31"/>
      <c r="E18" s="31">
        <v>201.4</v>
      </c>
    </row>
    <row r="19" spans="1:5" s="4" customFormat="1" ht="18.75">
      <c r="A19" s="8">
        <v>182</v>
      </c>
      <c r="B19" s="8" t="s">
        <v>11</v>
      </c>
      <c r="C19" s="17" t="s">
        <v>65</v>
      </c>
      <c r="D19" s="30"/>
      <c r="E19" s="30">
        <f>E20+E21</f>
        <v>21514</v>
      </c>
    </row>
    <row r="20" spans="1:5" s="3" customFormat="1" ht="93.75" customHeight="1">
      <c r="A20" s="11">
        <v>182</v>
      </c>
      <c r="B20" s="11" t="s">
        <v>12</v>
      </c>
      <c r="C20" s="18" t="s">
        <v>61</v>
      </c>
      <c r="D20" s="31"/>
      <c r="E20" s="31">
        <v>6431</v>
      </c>
    </row>
    <row r="21" spans="1:5" s="3" customFormat="1" ht="18.75">
      <c r="A21" s="11">
        <v>182</v>
      </c>
      <c r="B21" s="11" t="s">
        <v>13</v>
      </c>
      <c r="C21" s="18" t="s">
        <v>14</v>
      </c>
      <c r="D21" s="31"/>
      <c r="E21" s="31">
        <f>E22+E23</f>
        <v>15083</v>
      </c>
    </row>
    <row r="22" spans="1:5" s="3" customFormat="1" ht="77.25" customHeight="1">
      <c r="A22" s="11">
        <v>182</v>
      </c>
      <c r="B22" s="11" t="s">
        <v>48</v>
      </c>
      <c r="C22" s="18" t="s">
        <v>62</v>
      </c>
      <c r="D22" s="31"/>
      <c r="E22" s="31">
        <v>10083</v>
      </c>
    </row>
    <row r="23" spans="1:5" s="3" customFormat="1" ht="74.25" customHeight="1">
      <c r="A23" s="11">
        <v>182</v>
      </c>
      <c r="B23" s="11" t="s">
        <v>49</v>
      </c>
      <c r="C23" s="18" t="s">
        <v>63</v>
      </c>
      <c r="D23" s="31"/>
      <c r="E23" s="31">
        <v>5000</v>
      </c>
    </row>
    <row r="24" spans="1:5" s="4" customFormat="1" ht="56.25" hidden="1">
      <c r="A24" s="19" t="s">
        <v>43</v>
      </c>
      <c r="B24" s="8" t="s">
        <v>26</v>
      </c>
      <c r="C24" s="17" t="s">
        <v>27</v>
      </c>
      <c r="D24" s="30"/>
      <c r="E24" s="30">
        <f>E25</f>
        <v>0</v>
      </c>
    </row>
    <row r="25" spans="1:5" s="3" customFormat="1" ht="56.25" hidden="1">
      <c r="A25" s="12" t="s">
        <v>34</v>
      </c>
      <c r="B25" s="11" t="s">
        <v>42</v>
      </c>
      <c r="C25" s="18" t="s">
        <v>28</v>
      </c>
      <c r="D25" s="31"/>
      <c r="E25" s="31">
        <v>0</v>
      </c>
    </row>
    <row r="26" spans="1:5" s="3" customFormat="1" ht="18.75">
      <c r="A26" s="12"/>
      <c r="B26" s="11"/>
      <c r="C26" s="17" t="s">
        <v>45</v>
      </c>
      <c r="D26" s="30">
        <f>D27+D36</f>
        <v>540</v>
      </c>
      <c r="E26" s="30">
        <f>E27+E34+E36+E44+E41</f>
        <v>6104.8460000000005</v>
      </c>
    </row>
    <row r="27" spans="1:5" s="4" customFormat="1" ht="58.5" customHeight="1">
      <c r="A27" s="19" t="s">
        <v>30</v>
      </c>
      <c r="B27" s="8" t="s">
        <v>15</v>
      </c>
      <c r="C27" s="17" t="s">
        <v>64</v>
      </c>
      <c r="D27" s="30">
        <f>D32</f>
        <v>-200</v>
      </c>
      <c r="E27" s="30">
        <f>SUM(E30:E33)</f>
        <v>2678.1</v>
      </c>
    </row>
    <row r="28" spans="1:5" s="3" customFormat="1" ht="56.25" hidden="1">
      <c r="A28" s="11"/>
      <c r="B28" s="11" t="s">
        <v>16</v>
      </c>
      <c r="C28" s="18" t="s">
        <v>17</v>
      </c>
      <c r="D28" s="31"/>
      <c r="E28" s="31"/>
    </row>
    <row r="29" spans="1:5" ht="18" hidden="1">
      <c r="A29" s="9"/>
      <c r="B29" s="13"/>
      <c r="C29" s="13"/>
      <c r="D29" s="33"/>
      <c r="E29" s="33"/>
    </row>
    <row r="30" spans="1:5" s="3" customFormat="1" ht="133.5" customHeight="1">
      <c r="A30" s="11">
        <v>801</v>
      </c>
      <c r="B30" s="11" t="s">
        <v>18</v>
      </c>
      <c r="C30" s="20" t="s">
        <v>68</v>
      </c>
      <c r="D30" s="31"/>
      <c r="E30" s="32">
        <v>500</v>
      </c>
    </row>
    <row r="31" spans="1:5" s="3" customFormat="1" ht="131.25" hidden="1">
      <c r="A31" s="11">
        <v>890</v>
      </c>
      <c r="B31" s="11" t="s">
        <v>37</v>
      </c>
      <c r="C31" s="21" t="s">
        <v>33</v>
      </c>
      <c r="D31" s="32"/>
      <c r="E31" s="32">
        <v>0</v>
      </c>
    </row>
    <row r="32" spans="1:5" s="3" customFormat="1" ht="196.5" customHeight="1">
      <c r="A32" s="12" t="s">
        <v>30</v>
      </c>
      <c r="B32" s="22" t="s">
        <v>31</v>
      </c>
      <c r="C32" s="20" t="s">
        <v>32</v>
      </c>
      <c r="D32" s="31">
        <v>-200</v>
      </c>
      <c r="E32" s="32">
        <v>1420.1</v>
      </c>
    </row>
    <row r="33" spans="1:5" s="4" customFormat="1" ht="117.75" customHeight="1">
      <c r="A33" s="12" t="s">
        <v>50</v>
      </c>
      <c r="B33" s="22" t="s">
        <v>51</v>
      </c>
      <c r="C33" s="20" t="s">
        <v>52</v>
      </c>
      <c r="D33" s="31"/>
      <c r="E33" s="31">
        <v>758</v>
      </c>
    </row>
    <row r="34" spans="1:5" s="4" customFormat="1" ht="58.5" customHeight="1">
      <c r="A34" s="19" t="s">
        <v>30</v>
      </c>
      <c r="B34" s="8" t="s">
        <v>19</v>
      </c>
      <c r="C34" s="23" t="s">
        <v>69</v>
      </c>
      <c r="D34" s="30"/>
      <c r="E34" s="30">
        <f>E35</f>
        <v>425</v>
      </c>
    </row>
    <row r="35" spans="1:5" s="3" customFormat="1" ht="79.5" customHeight="1">
      <c r="A35" s="11">
        <v>801</v>
      </c>
      <c r="B35" s="11" t="s">
        <v>53</v>
      </c>
      <c r="C35" s="18" t="s">
        <v>70</v>
      </c>
      <c r="D35" s="31"/>
      <c r="E35" s="31">
        <v>425</v>
      </c>
    </row>
    <row r="36" spans="1:5" s="4" customFormat="1" ht="57" customHeight="1">
      <c r="A36" s="19" t="s">
        <v>30</v>
      </c>
      <c r="B36" s="8" t="s">
        <v>20</v>
      </c>
      <c r="C36" s="17" t="s">
        <v>71</v>
      </c>
      <c r="D36" s="30">
        <f>D37</f>
        <v>740</v>
      </c>
      <c r="E36" s="30">
        <f>E37</f>
        <v>2904.946</v>
      </c>
    </row>
    <row r="37" spans="1:5" s="3" customFormat="1" ht="78.75" customHeight="1">
      <c r="A37" s="19" t="s">
        <v>30</v>
      </c>
      <c r="B37" s="8" t="s">
        <v>35</v>
      </c>
      <c r="C37" s="17" t="s">
        <v>72</v>
      </c>
      <c r="D37" s="30">
        <f>D40</f>
        <v>740</v>
      </c>
      <c r="E37" s="30">
        <f>E39+E40</f>
        <v>2904.946</v>
      </c>
    </row>
    <row r="38" spans="1:5" s="3" customFormat="1" ht="18.75" hidden="1">
      <c r="A38" s="11"/>
      <c r="B38" s="11"/>
      <c r="C38" s="18"/>
      <c r="D38" s="31"/>
      <c r="E38" s="31"/>
    </row>
    <row r="39" spans="1:5" s="4" customFormat="1" ht="75" hidden="1">
      <c r="A39" s="11">
        <v>890</v>
      </c>
      <c r="B39" s="11" t="s">
        <v>38</v>
      </c>
      <c r="C39" s="18" t="s">
        <v>39</v>
      </c>
      <c r="D39" s="31"/>
      <c r="E39" s="31">
        <v>0</v>
      </c>
    </row>
    <row r="40" spans="1:5" s="3" customFormat="1" ht="97.5" customHeight="1">
      <c r="A40" s="11">
        <v>801</v>
      </c>
      <c r="B40" s="11" t="s">
        <v>36</v>
      </c>
      <c r="C40" s="18" t="s">
        <v>73</v>
      </c>
      <c r="D40" s="31">
        <v>740</v>
      </c>
      <c r="E40" s="31">
        <v>2904.946</v>
      </c>
    </row>
    <row r="41" spans="1:5" s="4" customFormat="1" ht="24" customHeight="1">
      <c r="A41" s="19" t="s">
        <v>30</v>
      </c>
      <c r="B41" s="8" t="s">
        <v>96</v>
      </c>
      <c r="C41" s="17" t="s">
        <v>97</v>
      </c>
      <c r="D41" s="30"/>
      <c r="E41" s="30">
        <f>E43</f>
        <v>96.8</v>
      </c>
    </row>
    <row r="42" spans="1:5" s="3" customFormat="1" ht="39.75" customHeight="1">
      <c r="A42" s="19" t="s">
        <v>30</v>
      </c>
      <c r="B42" s="8" t="s">
        <v>99</v>
      </c>
      <c r="C42" s="17" t="s">
        <v>100</v>
      </c>
      <c r="D42" s="30"/>
      <c r="E42" s="30">
        <f>E43</f>
        <v>96.8</v>
      </c>
    </row>
    <row r="43" spans="1:5" s="3" customFormat="1" ht="90.75" customHeight="1">
      <c r="A43" s="11">
        <v>801</v>
      </c>
      <c r="B43" s="11" t="s">
        <v>98</v>
      </c>
      <c r="C43" s="18" t="s">
        <v>101</v>
      </c>
      <c r="D43" s="31"/>
      <c r="E43" s="31">
        <v>96.8</v>
      </c>
    </row>
    <row r="44" spans="1:5" s="4" customFormat="1" ht="27" customHeight="1">
      <c r="A44" s="19" t="s">
        <v>30</v>
      </c>
      <c r="B44" s="8" t="s">
        <v>74</v>
      </c>
      <c r="C44" s="17" t="s">
        <v>75</v>
      </c>
      <c r="D44" s="30"/>
      <c r="E44" s="30">
        <f>E45</f>
        <v>0</v>
      </c>
    </row>
    <row r="45" spans="1:5" s="3" customFormat="1" ht="39.75" customHeight="1">
      <c r="A45" s="11">
        <v>801</v>
      </c>
      <c r="B45" s="11" t="s">
        <v>21</v>
      </c>
      <c r="C45" s="18" t="s">
        <v>76</v>
      </c>
      <c r="D45" s="31"/>
      <c r="E45" s="31">
        <v>0</v>
      </c>
    </row>
    <row r="46" spans="1:5" s="4" customFormat="1" ht="19.5" customHeight="1">
      <c r="A46" s="19" t="s">
        <v>30</v>
      </c>
      <c r="B46" s="8" t="s">
        <v>22</v>
      </c>
      <c r="C46" s="17" t="s">
        <v>102</v>
      </c>
      <c r="D46" s="30">
        <f>D47</f>
        <v>300</v>
      </c>
      <c r="E46" s="30">
        <f>E47</f>
        <v>24281.33288</v>
      </c>
    </row>
    <row r="47" spans="1:5" s="3" customFormat="1" ht="56.25">
      <c r="A47" s="19" t="s">
        <v>30</v>
      </c>
      <c r="B47" s="8" t="s">
        <v>23</v>
      </c>
      <c r="C47" s="17" t="s">
        <v>25</v>
      </c>
      <c r="D47" s="30">
        <f>D56</f>
        <v>300</v>
      </c>
      <c r="E47" s="30">
        <f>E48+E51+E56</f>
        <v>24281.33288</v>
      </c>
    </row>
    <row r="48" spans="1:5" s="3" customFormat="1" ht="42.75" customHeight="1">
      <c r="A48" s="19" t="s">
        <v>30</v>
      </c>
      <c r="B48" s="8" t="s">
        <v>77</v>
      </c>
      <c r="C48" s="17" t="s">
        <v>56</v>
      </c>
      <c r="D48" s="30"/>
      <c r="E48" s="30">
        <f>E49</f>
        <v>8742.12</v>
      </c>
    </row>
    <row r="49" spans="1:5" s="4" customFormat="1" ht="40.5" customHeight="1">
      <c r="A49" s="12" t="s">
        <v>30</v>
      </c>
      <c r="B49" s="11" t="s">
        <v>78</v>
      </c>
      <c r="C49" s="18" t="s">
        <v>57</v>
      </c>
      <c r="D49" s="31"/>
      <c r="E49" s="31">
        <f>E50</f>
        <v>8742.12</v>
      </c>
    </row>
    <row r="50" spans="1:5" s="3" customFormat="1" ht="37.5">
      <c r="A50" s="11">
        <v>801</v>
      </c>
      <c r="B50" s="11" t="s">
        <v>80</v>
      </c>
      <c r="C50" s="18" t="s">
        <v>79</v>
      </c>
      <c r="D50" s="31"/>
      <c r="E50" s="31">
        <v>8742.12</v>
      </c>
    </row>
    <row r="51" spans="1:5" s="3" customFormat="1" ht="56.25">
      <c r="A51" s="19" t="s">
        <v>30</v>
      </c>
      <c r="B51" s="8" t="s">
        <v>86</v>
      </c>
      <c r="C51" s="17" t="s">
        <v>85</v>
      </c>
      <c r="D51" s="30"/>
      <c r="E51" s="30">
        <f>E52+E54</f>
        <v>3686.68688</v>
      </c>
    </row>
    <row r="52" spans="1:5" s="3" customFormat="1" ht="56.25">
      <c r="A52" s="12" t="s">
        <v>30</v>
      </c>
      <c r="B52" s="11" t="s">
        <v>87</v>
      </c>
      <c r="C52" s="24" t="s">
        <v>88</v>
      </c>
      <c r="D52" s="31"/>
      <c r="E52" s="31">
        <v>1818.18182</v>
      </c>
    </row>
    <row r="53" spans="1:5" s="3" customFormat="1" ht="56.25">
      <c r="A53" s="11">
        <v>801</v>
      </c>
      <c r="B53" s="11" t="s">
        <v>89</v>
      </c>
      <c r="C53" s="24" t="s">
        <v>90</v>
      </c>
      <c r="D53" s="31"/>
      <c r="E53" s="31">
        <v>1818.18182</v>
      </c>
    </row>
    <row r="54" spans="1:5" s="4" customFormat="1" ht="51" customHeight="1">
      <c r="A54" s="12" t="s">
        <v>30</v>
      </c>
      <c r="B54" s="11" t="s">
        <v>91</v>
      </c>
      <c r="C54" s="24" t="s">
        <v>93</v>
      </c>
      <c r="D54" s="34"/>
      <c r="E54" s="34">
        <v>1868.50506</v>
      </c>
    </row>
    <row r="55" spans="1:5" s="7" customFormat="1" ht="75">
      <c r="A55" s="11">
        <v>801</v>
      </c>
      <c r="B55" s="11" t="s">
        <v>92</v>
      </c>
      <c r="C55" s="36" t="s">
        <v>94</v>
      </c>
      <c r="D55" s="34"/>
      <c r="E55" s="34">
        <v>1868.50506</v>
      </c>
    </row>
    <row r="56" spans="1:5" s="4" customFormat="1" ht="18.75">
      <c r="A56" s="8">
        <v>801</v>
      </c>
      <c r="B56" s="8" t="s">
        <v>81</v>
      </c>
      <c r="C56" s="17" t="s">
        <v>24</v>
      </c>
      <c r="D56" s="30">
        <f>D57</f>
        <v>300</v>
      </c>
      <c r="E56" s="30">
        <f>E57</f>
        <v>11852.526</v>
      </c>
    </row>
    <row r="57" spans="1:5" s="4" customFormat="1" ht="131.25">
      <c r="A57" s="11">
        <v>801</v>
      </c>
      <c r="B57" s="11" t="s">
        <v>82</v>
      </c>
      <c r="C57" s="24" t="s">
        <v>58</v>
      </c>
      <c r="D57" s="31">
        <f>D58+D60+D62</f>
        <v>300</v>
      </c>
      <c r="E57" s="31">
        <f>E58+E62+E60+E59+E61</f>
        <v>11852.526</v>
      </c>
    </row>
    <row r="58" spans="1:5" s="3" customFormat="1" ht="243.75">
      <c r="A58" s="11">
        <v>801</v>
      </c>
      <c r="B58" s="11" t="s">
        <v>83</v>
      </c>
      <c r="C58" s="35" t="s">
        <v>59</v>
      </c>
      <c r="D58" s="31"/>
      <c r="E58" s="31">
        <v>1709</v>
      </c>
    </row>
    <row r="59" spans="1:5" s="3" customFormat="1" ht="187.5">
      <c r="A59" s="11">
        <v>801</v>
      </c>
      <c r="B59" s="11" t="s">
        <v>83</v>
      </c>
      <c r="C59" s="35" t="s">
        <v>60</v>
      </c>
      <c r="D59" s="31"/>
      <c r="E59" s="31">
        <v>3643.68</v>
      </c>
    </row>
    <row r="60" spans="1:5" s="3" customFormat="1" ht="187.5">
      <c r="A60" s="11">
        <v>801</v>
      </c>
      <c r="B60" s="11" t="s">
        <v>83</v>
      </c>
      <c r="C60" s="35" t="s">
        <v>60</v>
      </c>
      <c r="D60" s="31"/>
      <c r="E60" s="31">
        <v>5950</v>
      </c>
    </row>
    <row r="61" spans="1:5" s="3" customFormat="1" ht="150">
      <c r="A61" s="11">
        <v>801</v>
      </c>
      <c r="B61" s="11" t="s">
        <v>83</v>
      </c>
      <c r="C61" s="35" t="s">
        <v>103</v>
      </c>
      <c r="D61" s="31"/>
      <c r="E61" s="31">
        <v>249.846</v>
      </c>
    </row>
    <row r="62" spans="1:5" s="3" customFormat="1" ht="56.25">
      <c r="A62" s="11">
        <v>801</v>
      </c>
      <c r="B62" s="11" t="s">
        <v>83</v>
      </c>
      <c r="C62" s="35" t="s">
        <v>105</v>
      </c>
      <c r="D62" s="31">
        <v>300</v>
      </c>
      <c r="E62" s="31">
        <v>300</v>
      </c>
    </row>
    <row r="63" spans="1:5" s="3" customFormat="1" ht="18.75">
      <c r="A63" s="8"/>
      <c r="B63" s="8"/>
      <c r="C63" s="17" t="s">
        <v>4</v>
      </c>
      <c r="D63" s="30">
        <f>D12+D46+D26</f>
        <v>840</v>
      </c>
      <c r="E63" s="30">
        <f>E12+E46</f>
        <v>57779.57888</v>
      </c>
    </row>
    <row r="64" spans="1:5" ht="18">
      <c r="A64" s="9"/>
      <c r="B64" s="13"/>
      <c r="C64" s="13"/>
      <c r="D64" s="13"/>
      <c r="E64" s="13"/>
    </row>
    <row r="65" spans="1:5" ht="15" customHeight="1">
      <c r="A65" s="50"/>
      <c r="B65" s="41"/>
      <c r="C65" s="42"/>
      <c r="D65" s="42"/>
      <c r="E65" s="43"/>
    </row>
    <row r="66" spans="1:5" ht="12.75">
      <c r="A66" s="50"/>
      <c r="B66" s="42"/>
      <c r="C66" s="42"/>
      <c r="D66" s="42"/>
      <c r="E66" s="43"/>
    </row>
    <row r="67" spans="1:5" ht="12.75" customHeight="1">
      <c r="A67" s="5"/>
      <c r="B67" s="41"/>
      <c r="C67" s="42"/>
      <c r="D67" s="42"/>
      <c r="E67" s="43"/>
    </row>
    <row r="68" spans="1:5" ht="12.75" customHeight="1">
      <c r="A68" s="5"/>
      <c r="B68" s="42"/>
      <c r="C68" s="42"/>
      <c r="D68" s="42"/>
      <c r="E68" s="43"/>
    </row>
    <row r="69" spans="1:5" ht="12.75" customHeight="1">
      <c r="A69" s="5"/>
      <c r="B69" s="41"/>
      <c r="C69" s="42"/>
      <c r="D69" s="42"/>
      <c r="E69" s="43"/>
    </row>
    <row r="70" spans="1:5" ht="12.75">
      <c r="A70" s="5"/>
      <c r="B70" s="42"/>
      <c r="C70" s="42"/>
      <c r="D70" s="42"/>
      <c r="E70" s="43"/>
    </row>
    <row r="71" spans="1:5" ht="26.25" customHeight="1">
      <c r="A71" s="50"/>
      <c r="B71" s="49"/>
      <c r="C71" s="49"/>
      <c r="D71" s="49"/>
      <c r="E71" s="49"/>
    </row>
    <row r="72" ht="12.75">
      <c r="A72" s="50"/>
    </row>
  </sheetData>
  <sheetProtection/>
  <mergeCells count="12">
    <mergeCell ref="B71:E71"/>
    <mergeCell ref="B65:E66"/>
    <mergeCell ref="A65:A66"/>
    <mergeCell ref="A71:A72"/>
    <mergeCell ref="B67:E68"/>
    <mergeCell ref="D5:E5"/>
    <mergeCell ref="D1:E1"/>
    <mergeCell ref="D2:E2"/>
    <mergeCell ref="D4:E4"/>
    <mergeCell ref="B69:E70"/>
    <mergeCell ref="A6:E6"/>
    <mergeCell ref="A10:E10"/>
  </mergeCells>
  <printOptions/>
  <pageMargins left="1.1811023622047245" right="0.11811023622047245" top="0.1968503937007874" bottom="0.11811023622047245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СовДеп</cp:lastModifiedBy>
  <cp:lastPrinted>2020-05-25T01:47:13Z</cp:lastPrinted>
  <dcterms:created xsi:type="dcterms:W3CDTF">2005-10-31T07:03:47Z</dcterms:created>
  <dcterms:modified xsi:type="dcterms:W3CDTF">2020-05-25T08:07:29Z</dcterms:modified>
  <cp:category/>
  <cp:version/>
  <cp:contentType/>
  <cp:contentStatus/>
</cp:coreProperties>
</file>